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J130"/>
  <c r="I130"/>
  <c r="H130"/>
  <c r="K130" s="1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K101"/>
  <c r="J101"/>
  <c r="I101"/>
  <c r="H101"/>
  <c r="G101"/>
  <c r="F101"/>
  <c r="E101"/>
  <c r="D101"/>
  <c r="K94"/>
  <c r="K93"/>
  <c r="K92"/>
  <c r="K91"/>
  <c r="K89"/>
  <c r="K88"/>
  <c r="K87"/>
  <c r="K86"/>
  <c r="K85"/>
  <c r="J84"/>
  <c r="I84"/>
  <c r="H84"/>
  <c r="E84"/>
  <c r="K84" s="1"/>
  <c r="D84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K21" s="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<sst xmlns="http://schemas.openxmlformats.org/spreadsheetml/2006/main" count="996" uniqueCount="551">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</sst>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24724186.919999998</v>
      </c>
      <c r="E12" s="25">
        <f t="shared" si="0"/>
        <v>167961</v>
      </c>
      <c r="F12" s="25">
        <f t="shared" si="0"/>
        <v>0</v>
      </c>
      <c r="G12" s="25">
        <f t="shared" si="0"/>
        <v>0</v>
      </c>
      <c r="H12" s="25">
        <f t="shared" si="0"/>
        <v>148705</v>
      </c>
      <c r="I12" s="25">
        <f t="shared" si="0"/>
        <v>0</v>
      </c>
      <c r="J12" s="25">
        <f t="shared" si="0"/>
        <v>0</v>
      </c>
      <c r="K12" s="26">
        <f t="shared" ref="K12:K20" si="1">D12+E12-H12</f>
        <v>24743442.919999998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23705386.789999999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1">
        <f t="shared" si="1"/>
        <v>23705386.789999999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510328.71</v>
      </c>
      <c r="E16" s="30">
        <v>2100</v>
      </c>
      <c r="F16" s="30">
        <v>0</v>
      </c>
      <c r="G16" s="30">
        <v>0</v>
      </c>
      <c r="H16" s="30">
        <v>2100</v>
      </c>
      <c r="I16" s="30">
        <v>0</v>
      </c>
      <c r="J16" s="30">
        <v>0</v>
      </c>
      <c r="K16" s="31">
        <f t="shared" si="1"/>
        <v>510328.71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507359.72</v>
      </c>
      <c r="E18" s="30">
        <v>165861</v>
      </c>
      <c r="F18" s="30">
        <v>0</v>
      </c>
      <c r="G18" s="30">
        <v>0</v>
      </c>
      <c r="H18" s="30">
        <v>146605</v>
      </c>
      <c r="I18" s="30">
        <v>0</v>
      </c>
      <c r="J18" s="30">
        <v>0</v>
      </c>
      <c r="K18" s="31">
        <f t="shared" si="1"/>
        <v>526615.72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>
        <v>1111.7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1">
        <f t="shared" si="1"/>
        <v>1111.7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9366960.6600000001</v>
      </c>
      <c r="E21" s="29" t="s">
        <v>83</v>
      </c>
      <c r="F21" s="29" t="s">
        <v>83</v>
      </c>
      <c r="G21" s="29" t="s">
        <v>83</v>
      </c>
      <c r="H21" s="33">
        <f>SUM(H22:H23)+SUM(H29:H34)</f>
        <v>296004.31</v>
      </c>
      <c r="I21" s="33">
        <f>SUM(I22:I23)+SUM(I29:I34)</f>
        <v>0</v>
      </c>
      <c r="J21" s="33">
        <f>SUM(J22:J23)+SUM(J29:J34)</f>
        <v>0</v>
      </c>
      <c r="K21" s="34">
        <f>D21+H21</f>
        <v>9662964.9700000007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>
        <v>8371521.29</v>
      </c>
      <c r="E23" s="37" t="s">
        <v>83</v>
      </c>
      <c r="F23" s="37" t="s">
        <v>83</v>
      </c>
      <c r="G23" s="37" t="s">
        <v>83</v>
      </c>
      <c r="H23" s="38">
        <v>255348.84</v>
      </c>
      <c r="I23" s="39">
        <v>0</v>
      </c>
      <c r="J23" s="39">
        <v>0</v>
      </c>
      <c r="K23" s="40">
        <f>D23+H23</f>
        <v>8626870.1300000008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486967.95</v>
      </c>
      <c r="E30" s="56" t="s">
        <v>83</v>
      </c>
      <c r="F30" s="56" t="s">
        <v>83</v>
      </c>
      <c r="G30" s="56" t="s">
        <v>83</v>
      </c>
      <c r="H30" s="57">
        <v>21399.47</v>
      </c>
      <c r="I30" s="58">
        <v>0</v>
      </c>
      <c r="J30" s="58">
        <v>0</v>
      </c>
      <c r="K30" s="59">
        <f t="shared" si="2"/>
        <v>508367.42000000004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507359.72</v>
      </c>
      <c r="E32" s="29" t="s">
        <v>83</v>
      </c>
      <c r="F32" s="29" t="s">
        <v>83</v>
      </c>
      <c r="G32" s="29" t="s">
        <v>83</v>
      </c>
      <c r="H32" s="30">
        <v>19256</v>
      </c>
      <c r="I32" s="35">
        <v>0</v>
      </c>
      <c r="J32" s="35">
        <v>0</v>
      </c>
      <c r="K32" s="34">
        <f t="shared" si="2"/>
        <v>526615.72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1111.7</v>
      </c>
      <c r="E34" s="29" t="s">
        <v>83</v>
      </c>
      <c r="F34" s="29" t="s">
        <v>83</v>
      </c>
      <c r="G34" s="29" t="s">
        <v>83</v>
      </c>
      <c r="H34" s="30">
        <v>0</v>
      </c>
      <c r="I34" s="35">
        <v>0</v>
      </c>
      <c r="J34" s="35">
        <v>0</v>
      </c>
      <c r="K34" s="34">
        <f t="shared" si="2"/>
        <v>1111.7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167961</v>
      </c>
      <c r="F44" s="60">
        <f t="shared" si="4"/>
        <v>0</v>
      </c>
      <c r="G44" s="60">
        <f t="shared" si="4"/>
        <v>0</v>
      </c>
      <c r="H44" s="60">
        <f t="shared" si="4"/>
        <v>167961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167961</v>
      </c>
      <c r="F47" s="30">
        <v>0</v>
      </c>
      <c r="G47" s="30">
        <v>0</v>
      </c>
      <c r="H47" s="30">
        <v>167961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51105085.5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51105085.5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>
        <v>51105085.5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1">
        <f>D81+E81-H81</f>
        <v>51105085.5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223430.46</v>
      </c>
      <c r="E91" s="89">
        <v>234513.75</v>
      </c>
      <c r="F91" s="89">
        <v>225681.75</v>
      </c>
      <c r="G91" s="89">
        <v>0</v>
      </c>
      <c r="H91" s="89">
        <v>237209.14</v>
      </c>
      <c r="I91" s="89">
        <v>0</v>
      </c>
      <c r="J91" s="89">
        <v>0</v>
      </c>
      <c r="K91" s="77">
        <f>D91+E91-H91</f>
        <v>220735.06999999995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24724186.920000002</v>
      </c>
      <c r="E147" s="95">
        <v>167961</v>
      </c>
      <c r="F147" s="95">
        <v>0</v>
      </c>
      <c r="G147" s="95">
        <v>0</v>
      </c>
      <c r="H147" s="95">
        <v>148705</v>
      </c>
      <c r="I147" s="95">
        <v>0</v>
      </c>
      <c r="J147" s="95">
        <v>0</v>
      </c>
      <c r="K147" s="96">
        <f>D147+E147-H147</f>
        <v>24743442.920000002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>
        <v>23705386.789999999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1">
        <f>D148+E148-H148</f>
        <v>23705386.789999999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601664.65</v>
      </c>
      <c r="E149" s="30">
        <v>0</v>
      </c>
      <c r="F149" s="30">
        <v>0</v>
      </c>
      <c r="G149" s="30">
        <v>0</v>
      </c>
      <c r="H149" s="30">
        <v>38026</v>
      </c>
      <c r="I149" s="30">
        <v>0</v>
      </c>
      <c r="J149" s="30">
        <v>0</v>
      </c>
      <c r="K149" s="31">
        <f>D149+E149-H149</f>
        <v>563638.65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9366960.6600000001</v>
      </c>
      <c r="E150" s="99" t="s">
        <v>365</v>
      </c>
      <c r="F150" s="99" t="s">
        <v>365</v>
      </c>
      <c r="G150" s="99" t="s">
        <v>365</v>
      </c>
      <c r="H150" s="98">
        <v>296004.31</v>
      </c>
      <c r="I150" s="98">
        <v>0</v>
      </c>
      <c r="J150" s="98">
        <v>0</v>
      </c>
      <c r="K150" s="34">
        <f>D150+H150</f>
        <v>9662964.9700000007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>
        <v>8371521.29</v>
      </c>
      <c r="E151" s="99" t="s">
        <v>365</v>
      </c>
      <c r="F151" s="99" t="s">
        <v>365</v>
      </c>
      <c r="G151" s="99" t="s">
        <v>365</v>
      </c>
      <c r="H151" s="30">
        <v>255348.84</v>
      </c>
      <c r="I151" s="35">
        <v>0</v>
      </c>
      <c r="J151" s="35">
        <v>0</v>
      </c>
      <c r="K151" s="34">
        <f>D151+H151</f>
        <v>8626870.1300000008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578303.89</v>
      </c>
      <c r="E152" s="99" t="s">
        <v>365</v>
      </c>
      <c r="F152" s="99" t="s">
        <v>365</v>
      </c>
      <c r="G152" s="99" t="s">
        <v>365</v>
      </c>
      <c r="H152" s="30">
        <v>-16626.53</v>
      </c>
      <c r="I152" s="35">
        <v>0</v>
      </c>
      <c r="J152" s="35">
        <v>0</v>
      </c>
      <c r="K152" s="34">
        <f>D152+H152</f>
        <v>561677.36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167961</v>
      </c>
      <c r="F156" s="98">
        <v>0</v>
      </c>
      <c r="G156" s="98">
        <v>0</v>
      </c>
      <c r="H156" s="98">
        <v>167961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>
        <v>51105085.5</v>
      </c>
      <c r="E175" s="98">
        <v>0</v>
      </c>
      <c r="F175" s="98">
        <v>0</v>
      </c>
      <c r="G175" s="98">
        <v>0</v>
      </c>
      <c r="H175" s="98">
        <v>0</v>
      </c>
      <c r="I175" s="98">
        <v>0</v>
      </c>
      <c r="J175" s="98">
        <v>0</v>
      </c>
      <c r="K175" s="31">
        <f>D175+E175-H175</f>
        <v>51105085.5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>
        <v>51105085.5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1">
        <f>D176+E176-H176</f>
        <v>51105085.5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223430.46</v>
      </c>
      <c r="E180" s="98">
        <v>234513.75</v>
      </c>
      <c r="F180" s="98">
        <v>225681.75</v>
      </c>
      <c r="G180" s="98">
        <v>0</v>
      </c>
      <c r="H180" s="98">
        <v>237209.14</v>
      </c>
      <c r="I180" s="98">
        <v>0</v>
      </c>
      <c r="J180" s="98">
        <v>0</v>
      </c>
      <c r="K180" s="61">
        <f t="shared" si="13"/>
        <v>220735.06999999995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1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1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1</v>
      </c>
      <c r="E194" s="171"/>
      <c r="F194" s="171"/>
      <c r="G194" s="171"/>
      <c r="H194" s="171"/>
      <c r="I194" s="171"/>
      <c r="J194" s="172">
        <f t="shared" si="14"/>
        <v>1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1742715.18</v>
      </c>
      <c r="E220" s="178"/>
      <c r="F220" s="178">
        <v>110679</v>
      </c>
      <c r="G220" s="178"/>
      <c r="H220" s="178">
        <v>15699.49</v>
      </c>
      <c r="I220" s="178"/>
      <c r="J220" s="179">
        <f>D220+F220-H220</f>
        <v>1837694.69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1742715.18</v>
      </c>
      <c r="E222" s="174"/>
      <c r="F222" s="174">
        <v>110679</v>
      </c>
      <c r="G222" s="174"/>
      <c r="H222" s="174">
        <v>15699.49</v>
      </c>
      <c r="I222" s="174"/>
      <c r="J222" s="172">
        <f>D222+F222-H222</f>
        <v>1837694.69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>
        <v>1586253</v>
      </c>
      <c r="E246" s="191"/>
      <c r="F246" s="191">
        <v>0</v>
      </c>
      <c r="G246" s="191"/>
      <c r="H246" s="191">
        <v>0</v>
      </c>
      <c r="I246" s="191"/>
      <c r="J246" s="179">
        <f t="shared" ref="J246:J255" si="17">D246+F246-H246</f>
        <v>1586253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>
        <v>1586253</v>
      </c>
      <c r="E247" s="171"/>
      <c r="F247" s="171"/>
      <c r="G247" s="171"/>
      <c r="H247" s="171"/>
      <c r="I247" s="171"/>
      <c r="J247" s="172">
        <f t="shared" si="17"/>
        <v>1586253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>
        <v>1586253</v>
      </c>
      <c r="E248" s="174"/>
      <c r="F248" s="174"/>
      <c r="G248" s="174"/>
      <c r="H248" s="174"/>
      <c r="I248" s="174"/>
      <c r="J248" s="172">
        <f t="shared" si="17"/>
        <v>1586253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2022-04-01T13:10:28Z</cp:lastPrinted>
  <dcterms:created xsi:type="dcterms:W3CDTF">2022-03-28T13:42:08Z</dcterms:created>
  <dcterms:modified xsi:type="dcterms:W3CDTF">2022-04-01T13:10:29Z</dcterms:modified>
</cp:coreProperties>
</file>